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STOPKI JN 2023\430-27-2023-NMV - IASP\2.SPREMEMBA RD\"/>
    </mc:Choice>
  </mc:AlternateContent>
  <bookViews>
    <workbookView xWindow="0" yWindow="0" windowWidth="21345" windowHeight="8955"/>
  </bookViews>
  <sheets>
    <sheet name="izracun" sheetId="1" r:id="rId1"/>
    <sheet name="List1" sheetId="2" r:id="rId2"/>
  </sheets>
  <definedNames>
    <definedName name="_xlnm.Print_Area" localSheetId="0">izracun!$B$1:$H$24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5" i="1" l="1"/>
  <c r="H6" i="1" l="1"/>
  <c r="H7" i="1"/>
  <c r="H9" i="1" l="1"/>
  <c r="H10" i="1" s="1"/>
  <c r="H11" i="1" s="1"/>
</calcChain>
</file>

<file path=xl/sharedStrings.xml><?xml version="1.0" encoding="utf-8"?>
<sst xmlns="http://schemas.openxmlformats.org/spreadsheetml/2006/main" count="35" uniqueCount="33">
  <si>
    <t>DDV</t>
  </si>
  <si>
    <t>2</t>
  </si>
  <si>
    <t>3</t>
  </si>
  <si>
    <t>4</t>
  </si>
  <si>
    <t xml:space="preserve">NAZIV PONUDNIKA </t>
  </si>
  <si>
    <t>Kraj:</t>
  </si>
  <si>
    <t>Datum:</t>
  </si>
  <si>
    <t>1</t>
  </si>
  <si>
    <t>5</t>
  </si>
  <si>
    <t>Opombe:</t>
  </si>
  <si>
    <t>Ponudnik izpolni nezaklenjena vnosna polja, ki so označena z rumeno barvo.</t>
  </si>
  <si>
    <t>* - količina je ocenjena in je v času izvajanja pogodbe lahko višja ali nižja, glede na potrebe naročnika.</t>
  </si>
  <si>
    <t>Zap. št.</t>
  </si>
  <si>
    <t>Opis</t>
  </si>
  <si>
    <t>Enota mere</t>
  </si>
  <si>
    <t>Cena na enoto 
(v EUR brez DDV)</t>
  </si>
  <si>
    <t>Skupaj
 (v EUR brez DDV)</t>
  </si>
  <si>
    <t>Skupna ponudbena vrednost v EUR brez DDV</t>
  </si>
  <si>
    <t>Skupna ponudbena vrednost v EUR z DDV</t>
  </si>
  <si>
    <t>Ob izpolnjevanju predračuna se upoštevajo navodila iz točke 3.4.8.1 razpisne dokumentacije.</t>
  </si>
  <si>
    <t>Ime in priimek podpisnika ponudnika:</t>
  </si>
  <si>
    <t>Podpis:</t>
  </si>
  <si>
    <t>6</t>
  </si>
  <si>
    <r>
      <t xml:space="preserve">OBRAZEC 4 - Predračun                                                                                                                                                                                             </t>
    </r>
    <r>
      <rPr>
        <b/>
        <sz val="11"/>
        <rFont val="Verdan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</si>
  <si>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kpl</t>
  </si>
  <si>
    <t>430-27/2023 – Preverjanje skladnosti namestitev licenčne programske opreme IBM v okoljih naročnika</t>
  </si>
  <si>
    <t>Priprava, pregled in oddaja začetnega poročila</t>
  </si>
  <si>
    <t>Priprava, pregled in oddaja četrtletnega poročila</t>
  </si>
  <si>
    <t>Priprava, pregled in oddaja letnega poročila</t>
  </si>
  <si>
    <t>Predvidena količina</t>
  </si>
  <si>
    <t>kpl*</t>
  </si>
  <si>
    <t>7</t>
  </si>
  <si>
    <t>Vzpostavitev in konfiguracija programske opreme Flexera One with IBM Observability Managed za spremljanje programske opreme IBM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</si>
</sst>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10"/>
      <name val="Verdana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color rgb="FF00B05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 applyProtection="1">
      <alignment horizontal="right" vertic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 indent="1"/>
    </xf>
    <xf numFmtId="0" fontId="3" fillId="0" borderId="0" xfId="0" applyFont="1" applyFill="1" applyAlignment="1" applyProtection="1">
      <alignment horizontal="right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7" fillId="0" borderId="6" xfId="0" applyNumberFormat="1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/>
    </xf>
    <xf numFmtId="10" fontId="8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 wrapText="1" indent="1"/>
    </xf>
    <xf numFmtId="0" fontId="8" fillId="3" borderId="3" xfId="0" applyFont="1" applyFill="1" applyBorder="1" applyAlignment="1" applyProtection="1">
      <alignment horizontal="left" vertical="center" wrapText="1" indent="1"/>
    </xf>
    <xf numFmtId="0" fontId="8" fillId="3" borderId="2" xfId="0" applyFont="1" applyFill="1" applyBorder="1" applyAlignment="1" applyProtection="1">
      <alignment horizontal="left" vertical="center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0" fontId="8" fillId="0" borderId="2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wrapText="1"/>
    </xf>
    <xf numFmtId="0" fontId="3" fillId="0" borderId="0" xfId="0" quotePrefix="1" applyFont="1" applyFill="1" applyAlignment="1" applyProtection="1">
      <alignment horizontal="left"/>
    </xf>
    <xf numFmtId="0" fontId="3" fillId="0" borderId="0" xfId="0" quotePrefix="1" applyFont="1" applyFill="1" applyAlignment="1" applyProtection="1">
      <alignment horizontal="left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2317750</xdr:colOff>
      <xdr:row>1</xdr:row>
      <xdr:rowOff>20320</xdr:rowOff>
    </xdr:to>
    <xdr:pic>
      <xdr:nvPicPr>
        <xdr:cNvPr id="3" name="Slika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0"/>
          <a:ext cx="3165475" cy="467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showGridLines="0" tabSelected="1" topLeftCell="A7" zoomScaleNormal="100" workbookViewId="0">
      <selection activeCell="D3" sqref="D3:H3"/>
    </sheetView>
  </sheetViews>
  <sheetFormatPr defaultColWidth="9.140625" defaultRowHeight="15" x14ac:dyDescent="0.25"/>
  <cols>
    <col min="1" max="1" width="6.7109375" style="2" customWidth="1"/>
    <col min="2" max="2" width="12.7109375" style="1" customWidth="1"/>
    <col min="3" max="3" width="50.7109375" style="4" customWidth="1"/>
    <col min="4" max="4" width="30.7109375" style="4" customWidth="1"/>
    <col min="5" max="6" width="12.7109375" style="5" customWidth="1"/>
    <col min="7" max="7" width="18.5703125" style="3" customWidth="1"/>
    <col min="8" max="8" width="18.7109375" style="3" customWidth="1"/>
    <col min="9" max="9" width="15.140625" style="2" customWidth="1"/>
    <col min="10" max="16384" width="9.140625" style="2"/>
  </cols>
  <sheetData>
    <row r="1" spans="2:8" ht="35.25" customHeight="1" x14ac:dyDescent="0.25">
      <c r="B1" s="33"/>
      <c r="C1" s="33"/>
    </row>
    <row r="2" spans="2:8" ht="63.75" customHeight="1" x14ac:dyDescent="0.25">
      <c r="B2" s="45" t="s">
        <v>23</v>
      </c>
      <c r="C2" s="45"/>
      <c r="D2" s="45"/>
      <c r="E2" s="45"/>
      <c r="F2" s="45"/>
      <c r="G2" s="45"/>
      <c r="H2" s="45"/>
    </row>
    <row r="3" spans="2:8" ht="48" customHeight="1" x14ac:dyDescent="0.25">
      <c r="B3" s="39" t="s">
        <v>4</v>
      </c>
      <c r="C3" s="39"/>
      <c r="D3" s="36"/>
      <c r="E3" s="37"/>
      <c r="F3" s="37"/>
      <c r="G3" s="37"/>
      <c r="H3" s="38"/>
    </row>
    <row r="4" spans="2:8" ht="48" customHeight="1" x14ac:dyDescent="0.25">
      <c r="B4" s="13" t="s">
        <v>12</v>
      </c>
      <c r="C4" s="41" t="s">
        <v>13</v>
      </c>
      <c r="D4" s="42"/>
      <c r="E4" s="14" t="s">
        <v>14</v>
      </c>
      <c r="F4" s="14" t="s">
        <v>29</v>
      </c>
      <c r="G4" s="14" t="s">
        <v>15</v>
      </c>
      <c r="H4" s="14" t="s">
        <v>16</v>
      </c>
    </row>
    <row r="5" spans="2:8" ht="39.950000000000003" customHeight="1" x14ac:dyDescent="0.25">
      <c r="B5" s="15" t="s">
        <v>7</v>
      </c>
      <c r="C5" s="43" t="s">
        <v>26</v>
      </c>
      <c r="D5" s="44"/>
      <c r="E5" s="16" t="s">
        <v>24</v>
      </c>
      <c r="F5" s="16">
        <v>1</v>
      </c>
      <c r="G5" s="17"/>
      <c r="H5" s="27" t="str">
        <f>IF(ISNUMBER(G5)*AND(G5&gt;=0),ROUND(F5*ROUND(G5,2),2),"NAPAKA!")</f>
        <v>NAPAKA!</v>
      </c>
    </row>
    <row r="6" spans="2:8" ht="39.950000000000003" customHeight="1" x14ac:dyDescent="0.25">
      <c r="B6" s="19" t="s">
        <v>1</v>
      </c>
      <c r="C6" s="48" t="s">
        <v>27</v>
      </c>
      <c r="D6" s="49"/>
      <c r="E6" s="20" t="s">
        <v>30</v>
      </c>
      <c r="F6" s="20">
        <v>9</v>
      </c>
      <c r="G6" s="21"/>
      <c r="H6" s="18" t="str">
        <f t="shared" ref="H6:H8" si="0">IF(ISNUMBER(G6)*AND(G6&gt;=0),ROUND(F6*ROUND(G6,2),2),"NAPAKA!")</f>
        <v>NAPAKA!</v>
      </c>
    </row>
    <row r="7" spans="2:8" ht="39.950000000000003" customHeight="1" x14ac:dyDescent="0.25">
      <c r="B7" s="15" t="s">
        <v>2</v>
      </c>
      <c r="C7" s="43" t="s">
        <v>28</v>
      </c>
      <c r="D7" s="44"/>
      <c r="E7" s="16" t="s">
        <v>30</v>
      </c>
      <c r="F7" s="16">
        <v>2</v>
      </c>
      <c r="G7" s="17"/>
      <c r="H7" s="18" t="str">
        <f t="shared" si="0"/>
        <v>NAPAKA!</v>
      </c>
    </row>
    <row r="8" spans="2:8" ht="39.950000000000003" customHeight="1" x14ac:dyDescent="0.25">
      <c r="B8" s="15" t="s">
        <v>3</v>
      </c>
      <c r="C8" s="43" t="s">
        <v>32</v>
      </c>
      <c r="D8" s="44"/>
      <c r="E8" s="16" t="s">
        <v>24</v>
      </c>
      <c r="F8" s="16">
        <v>1</v>
      </c>
      <c r="G8" s="17"/>
      <c r="H8" s="18" t="str">
        <f t="shared" si="0"/>
        <v>NAPAKA!</v>
      </c>
    </row>
    <row r="9" spans="2:8" ht="39.950000000000003" customHeight="1" x14ac:dyDescent="0.25">
      <c r="B9" s="22" t="s">
        <v>8</v>
      </c>
      <c r="C9" s="40" t="s">
        <v>17</v>
      </c>
      <c r="D9" s="40"/>
      <c r="E9" s="40"/>
      <c r="F9" s="40"/>
      <c r="G9" s="40"/>
      <c r="H9" s="26" t="str">
        <f>IFERROR(IF(H5+H6+H7+H8=0,"NAPAKA!",H5+H6+H7+H8), "NAPAKA!" )</f>
        <v>NAPAKA!</v>
      </c>
    </row>
    <row r="10" spans="2:8" ht="39.950000000000003" customHeight="1" x14ac:dyDescent="0.25">
      <c r="B10" s="22" t="s">
        <v>22</v>
      </c>
      <c r="C10" s="40" t="s">
        <v>0</v>
      </c>
      <c r="D10" s="40"/>
      <c r="E10" s="40"/>
      <c r="F10" s="40"/>
      <c r="G10" s="23">
        <v>0.22</v>
      </c>
      <c r="H10" s="27" t="str">
        <f>IF(ISNUMBER(H9*G10),ROUND(H9*ROUND(G10,4),2),"NAPAKA!")</f>
        <v>NAPAKA!</v>
      </c>
    </row>
    <row r="11" spans="2:8" ht="39.950000000000003" customHeight="1" x14ac:dyDescent="0.25">
      <c r="B11" s="22" t="s">
        <v>31</v>
      </c>
      <c r="C11" s="40" t="s">
        <v>18</v>
      </c>
      <c r="D11" s="40"/>
      <c r="E11" s="40"/>
      <c r="F11" s="40"/>
      <c r="G11" s="40"/>
      <c r="H11" s="26" t="str">
        <f>IF(ISNUMBER(H9+H10),H9+H10,"NAPAKA!")</f>
        <v>NAPAKA!</v>
      </c>
    </row>
    <row r="12" spans="2:8" ht="21" customHeight="1" x14ac:dyDescent="0.25"/>
    <row r="13" spans="2:8" x14ac:dyDescent="0.25">
      <c r="B13" s="11" t="s">
        <v>9</v>
      </c>
      <c r="C13" s="11"/>
      <c r="D13" s="12"/>
      <c r="E13" s="12"/>
      <c r="F13" s="12"/>
      <c r="G13" s="12"/>
      <c r="H13" s="10"/>
    </row>
    <row r="14" spans="2:8" x14ac:dyDescent="0.25">
      <c r="B14" s="46" t="s">
        <v>10</v>
      </c>
      <c r="C14" s="46"/>
      <c r="D14" s="46"/>
      <c r="E14" s="46"/>
      <c r="F14" s="46"/>
      <c r="G14" s="46"/>
      <c r="H14" s="2"/>
    </row>
    <row r="15" spans="2:8" x14ac:dyDescent="0.25">
      <c r="B15" s="29" t="s">
        <v>19</v>
      </c>
      <c r="C15" s="29"/>
      <c r="D15" s="29"/>
      <c r="E15" s="29"/>
      <c r="F15" s="29"/>
      <c r="G15" s="29"/>
      <c r="H15" s="2"/>
    </row>
    <row r="16" spans="2:8" x14ac:dyDescent="0.25">
      <c r="B16" s="47" t="s">
        <v>11</v>
      </c>
      <c r="C16" s="47"/>
      <c r="D16" s="47"/>
      <c r="E16" s="47"/>
      <c r="F16" s="47"/>
      <c r="G16" s="47"/>
      <c r="H16" s="2"/>
    </row>
    <row r="17" spans="2:9" x14ac:dyDescent="0.25">
      <c r="B17" s="30"/>
      <c r="C17" s="30"/>
      <c r="D17" s="30"/>
      <c r="E17" s="30"/>
      <c r="F17" s="30"/>
      <c r="G17" s="30"/>
      <c r="H17" s="2"/>
    </row>
    <row r="18" spans="2:9" x14ac:dyDescent="0.25">
      <c r="B18" s="10" t="s">
        <v>5</v>
      </c>
      <c r="C18" s="6"/>
      <c r="D18" s="7"/>
      <c r="E18" s="25" t="s">
        <v>20</v>
      </c>
      <c r="F18" s="24"/>
      <c r="G18" s="24"/>
      <c r="H18" s="2"/>
    </row>
    <row r="19" spans="2:9" x14ac:dyDescent="0.25">
      <c r="B19" s="32"/>
      <c r="C19" s="32"/>
      <c r="D19" s="8"/>
      <c r="E19" s="32"/>
      <c r="F19" s="32"/>
      <c r="G19" s="32"/>
      <c r="H19" s="32"/>
      <c r="I19" s="4"/>
    </row>
    <row r="20" spans="2:9" x14ac:dyDescent="0.25">
      <c r="B20" s="6"/>
      <c r="C20" s="6"/>
      <c r="D20" s="7"/>
      <c r="E20" s="28"/>
      <c r="F20" s="28"/>
      <c r="G20" s="2"/>
      <c r="H20" s="2"/>
    </row>
    <row r="21" spans="2:9" x14ac:dyDescent="0.25">
      <c r="B21" s="10" t="s">
        <v>6</v>
      </c>
      <c r="C21" s="34"/>
      <c r="D21" s="34"/>
      <c r="E21" s="35" t="s">
        <v>21</v>
      </c>
      <c r="F21" s="35"/>
      <c r="G21" s="2"/>
      <c r="H21" s="9"/>
    </row>
    <row r="22" spans="2:9" x14ac:dyDescent="0.25">
      <c r="B22" s="32"/>
      <c r="C22" s="32"/>
      <c r="D22" s="10"/>
      <c r="E22" s="32"/>
      <c r="F22" s="32"/>
      <c r="G22" s="32"/>
      <c r="H22" s="32"/>
    </row>
    <row r="23" spans="2:9" x14ac:dyDescent="0.25">
      <c r="G23" s="4"/>
    </row>
    <row r="24" spans="2:9" x14ac:dyDescent="0.25">
      <c r="B24" s="31" t="s">
        <v>25</v>
      </c>
      <c r="C24" s="31"/>
      <c r="D24" s="31"/>
      <c r="E24" s="31"/>
      <c r="F24" s="31"/>
      <c r="G24" s="31"/>
      <c r="H24" s="31"/>
    </row>
    <row r="25" spans="2:9" ht="15" customHeight="1" x14ac:dyDescent="0.25"/>
  </sheetData>
  <sheetProtection algorithmName="SHA-512" hashValue="1EQ2D1J7gZNHgqbvuey6sZ+wWpTvKqe7hoIIyuPe1j7MRA+pRTLxAqyIG7BQJpYlbRL4Ki47SQymlaTAaXMpaA==" saltValue="AHraje1IYsOVorN2adI5GA==" spinCount="100000" sheet="1" selectLockedCells="1"/>
  <mergeCells count="21">
    <mergeCell ref="B1:C1"/>
    <mergeCell ref="C21:D21"/>
    <mergeCell ref="E21:F21"/>
    <mergeCell ref="D3:H3"/>
    <mergeCell ref="B3:C3"/>
    <mergeCell ref="C9:G9"/>
    <mergeCell ref="C4:D4"/>
    <mergeCell ref="C5:D5"/>
    <mergeCell ref="B2:H2"/>
    <mergeCell ref="C11:G11"/>
    <mergeCell ref="C10:F10"/>
    <mergeCell ref="B14:G14"/>
    <mergeCell ref="B16:G16"/>
    <mergeCell ref="C7:D7"/>
    <mergeCell ref="C6:D6"/>
    <mergeCell ref="C8:D8"/>
    <mergeCell ref="B24:H24"/>
    <mergeCell ref="E19:H19"/>
    <mergeCell ref="E22:H22"/>
    <mergeCell ref="B19:C19"/>
    <mergeCell ref="B22:C22"/>
  </mergeCells>
  <pageMargins left="0.7" right="0.7" top="0.75" bottom="0.75" header="0.3" footer="0.3"/>
  <pageSetup paperSize="9" scale="55" orientation="portrait" r:id="rId1"/>
  <ignoredErrors>
    <ignoredError sqref="B5 B6:B7 B8:B1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izracun</vt:lpstr>
      <vt:lpstr>List1</vt:lpstr>
      <vt:lpstr>izracun!Področje_tiskanja</vt:lpstr>
    </vt:vector>
  </TitlesOfParts>
  <Company>ZPIZ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 Mirko</dc:creator>
  <cp:lastModifiedBy>Zakrajšek Katja</cp:lastModifiedBy>
  <cp:lastPrinted>2023-10-10T21:00:57Z</cp:lastPrinted>
  <dcterms:created xsi:type="dcterms:W3CDTF">2019-01-24T14:12:47Z</dcterms:created>
  <dcterms:modified xsi:type="dcterms:W3CDTF">2023-12-22T12:20:18Z</dcterms:modified>
</cp:coreProperties>
</file>